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TRO USUARIO\Documents\IVONNE\2022\ESTUDIO DE INSUFICIENCIA 2022\"/>
    </mc:Choice>
  </mc:AlternateContent>
  <bookViews>
    <workbookView xWindow="0" yWindow="0" windowWidth="20475" windowHeight="7920"/>
  </bookViews>
  <sheets>
    <sheet name="Form-PACSE" sheetId="1" r:id="rId1"/>
    <sheet name="Hoja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2" l="1"/>
  <c r="B7" i="2"/>
  <c r="C7" i="2" s="1"/>
  <c r="B10" i="2"/>
  <c r="B13" i="2"/>
  <c r="B1" i="2"/>
  <c r="B22" i="2" s="1"/>
  <c r="C4" i="2"/>
  <c r="C10" i="2"/>
  <c r="C13" i="2"/>
  <c r="C16" i="2"/>
  <c r="C19" i="2"/>
  <c r="A22" i="2"/>
  <c r="C22" i="2" l="1"/>
  <c r="C1" i="2"/>
  <c r="L87" i="1"/>
  <c r="L65" i="1"/>
  <c r="L43" i="1"/>
  <c r="G87" i="1" l="1"/>
  <c r="F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G65" i="1"/>
  <c r="F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22" i="1"/>
  <c r="H87" i="1" l="1"/>
  <c r="H65" i="1"/>
  <c r="F43" i="1"/>
  <c r="G43" i="1"/>
  <c r="H43" i="1" l="1"/>
</calcChain>
</file>

<file path=xl/sharedStrings.xml><?xml version="1.0" encoding="utf-8"?>
<sst xmlns="http://schemas.openxmlformats.org/spreadsheetml/2006/main" count="132" uniqueCount="86">
  <si>
    <t>NOMBRE DE LA ETC</t>
  </si>
  <si>
    <t>Fecha de elaboración: _DD/MM/AAAA_</t>
  </si>
  <si>
    <t>Ítem</t>
  </si>
  <si>
    <t>Niveles</t>
  </si>
  <si>
    <t>Grados</t>
  </si>
  <si>
    <t>Total</t>
  </si>
  <si>
    <t>Nuevos</t>
  </si>
  <si>
    <t>Antiguos</t>
  </si>
  <si>
    <t>Nombre del municipio, la zona, localidad o cualquier otra estructura organizativa de la ETC.</t>
  </si>
  <si>
    <t>Preescolar</t>
  </si>
  <si>
    <t>Básica Primaria</t>
  </si>
  <si>
    <t>Básica Secundaria</t>
  </si>
  <si>
    <t>Media</t>
  </si>
  <si>
    <t>CLEI</t>
  </si>
  <si>
    <t>ACELERACIÓN</t>
  </si>
  <si>
    <t>Sumatorias</t>
  </si>
  <si>
    <t>BÁSICA</t>
  </si>
  <si>
    <t>COMPLEMENTARIA</t>
  </si>
  <si>
    <t>Gastos generales: …</t>
  </si>
  <si>
    <t>Recurso humano: …</t>
  </si>
  <si>
    <t>Material educativo: …</t>
  </si>
  <si>
    <t>Gastos administrativos: …</t>
  </si>
  <si>
    <t>Estrategias de permanencia: …</t>
  </si>
  <si>
    <t>Profesionales de apoyo: …</t>
  </si>
  <si>
    <t>Valor estimado ($)</t>
  </si>
  <si>
    <t>PACSE</t>
  </si>
  <si>
    <t>Ubicación de la necesidad de la contratación del servicio</t>
  </si>
  <si>
    <t>Poblción a atender</t>
  </si>
  <si>
    <t>Otras condiciones del contarto: …</t>
  </si>
  <si>
    <t>OTRAS CONDICIONES</t>
  </si>
  <si>
    <t>Condiciones del contrato</t>
  </si>
  <si>
    <t>Descripción de las características</t>
  </si>
  <si>
    <t>Condiciones del servicio educativo a contratar y valor estimado del contrato</t>
  </si>
  <si>
    <t>Actividad</t>
  </si>
  <si>
    <t>Responsable</t>
  </si>
  <si>
    <t>Elaboración del PACSE</t>
  </si>
  <si>
    <t>Publicación del PACSE</t>
  </si>
  <si>
    <t>Definición de listados de estudiantes a atender con contratación</t>
  </si>
  <si>
    <t>Modificaciones al PACSE</t>
  </si>
  <si>
    <t>Remisión del PACSE a Min. Educación</t>
  </si>
  <si>
    <t>Elaboración de minutas contractuales</t>
  </si>
  <si>
    <t>Expedición de certificados de disponibilidad presupuestal</t>
  </si>
  <si>
    <t>Verificación de requisitos formales y legales de los oferentes</t>
  </si>
  <si>
    <t>Suscripción y registro de contratos</t>
  </si>
  <si>
    <t>Suscripción de actas de inicio de contratos</t>
  </si>
  <si>
    <t>NOTAS:</t>
  </si>
  <si>
    <t>Fase precontractual</t>
  </si>
  <si>
    <t>Octubre</t>
  </si>
  <si>
    <t>Noviembre</t>
  </si>
  <si>
    <t>Diciembre</t>
  </si>
  <si>
    <t>Enero</t>
  </si>
  <si>
    <t>Valor estimado del contrato</t>
  </si>
  <si>
    <t>Digitar caracteres numéricos sin puntos ni comas, cuando se haga alusión a cantidades o valores.</t>
  </si>
  <si>
    <t>No digitar ningún dato en las celdas resaltadas en azul o gris; contienen fórmulas matemáticas que arrojan resultados totales.</t>
  </si>
  <si>
    <t>La ubicación de la necesidad de la contratación del servicio debe coincidir con lo que se identificó en el componente No. 3 del EIL.</t>
  </si>
  <si>
    <t>Los componentes de la canasta básica y la complementaria son los expresamente definidos en los numerales 13 y 14 del artículo 2.3.1.3.1.5. del Decreto 1075 de 2015.</t>
  </si>
  <si>
    <t>Las "Otras condiciones" del servicio a contratar incluyen aquellos aspectos que tienen un costo y debe incluirse en el contrato; por ejemplo, los honorarios que se reconocen al contratista, entre otros.</t>
  </si>
  <si>
    <t>Las actividades y el cronograma de la fase precontractual son sugeridos; los tiempos están parametrizados por semanas. Cada ETC debe definir su cronograma de la fase precontractual.</t>
  </si>
  <si>
    <r>
      <t>En los márgenes superior e izquierdo se encuentran los botones</t>
    </r>
    <r>
      <rPr>
        <b/>
        <sz val="10"/>
        <rFont val="Arial"/>
        <family val="2"/>
      </rPr>
      <t xml:space="preserve"> +</t>
    </r>
    <r>
      <rPr>
        <sz val="10"/>
        <rFont val="Arial"/>
        <family val="2"/>
      </rPr>
      <t xml:space="preserve"> o</t>
    </r>
    <r>
      <rPr>
        <b/>
        <sz val="10"/>
        <rFont val="Arial"/>
        <family val="2"/>
      </rPr>
      <t xml:space="preserve"> -</t>
    </r>
    <r>
      <rPr>
        <sz val="10"/>
        <rFont val="Arial"/>
        <family val="2"/>
      </rPr>
      <t>; sirven para agrupar o desagrupar la información para facilitar su lectura.</t>
    </r>
  </si>
  <si>
    <t>Cada ítem se refiere a un proceso contractual. Para adicionar más ítems se selecciona todo el bloque de datos desde la columna A hacia la derecha y se pega en la parte inferior del último ítem, siguiendo el consecutivo.</t>
  </si>
  <si>
    <t>Los niveles educativos son los oficialmente definidos por el Ministerio de Educación Nacional.</t>
  </si>
  <si>
    <t>Los estudiantes nuevos y antiguos deben corresponder al resultado del componente No. 3 del EIL.</t>
  </si>
  <si>
    <t>Contratos de prestación del servicio educativo</t>
  </si>
  <si>
    <t>Iglesias y Confesiones Religiosas - Contratos para la promoción e implementación de estategias de desarrollo pedagógico</t>
  </si>
  <si>
    <t>Administración del servicio educativo (Licitación)</t>
  </si>
  <si>
    <t>Concesión</t>
  </si>
  <si>
    <t>Contratación por Ley 80 - NEE Circular 66 de 2015</t>
  </si>
  <si>
    <t>Subsidio a la demanda</t>
  </si>
  <si>
    <t>Sistema de Responsabilidad Penal Adolescente - Decreto 2383/2015</t>
  </si>
  <si>
    <t>Decreto 030 de 2016 - Establecimientos Educativos</t>
  </si>
  <si>
    <t>Decreto 030 de 2016 - Univeridades</t>
  </si>
  <si>
    <t>Otros Contratos de Prestacion del Servicio Educativo</t>
  </si>
  <si>
    <t>Indígenas - Administración del servicio educativo</t>
  </si>
  <si>
    <t>Operadores para atención a población adulta</t>
  </si>
  <si>
    <t>TIPO DE CONTRATO</t>
  </si>
  <si>
    <t>Tipo de Contrato</t>
  </si>
  <si>
    <t>CANASTA BÁSICA</t>
  </si>
  <si>
    <t>CANASTA COMPLEMENTARIA</t>
  </si>
  <si>
    <t>Listado de estudiantes definitivo.</t>
  </si>
  <si>
    <t>CESAR</t>
  </si>
  <si>
    <t>Marlene Acosta - Líder de Cobertura</t>
  </si>
  <si>
    <t>Secretaría General Gobernación</t>
  </si>
  <si>
    <t>Jurídica Gobernación del Cesar</t>
  </si>
  <si>
    <t>Presupuesto Gobernación del Cesar</t>
  </si>
  <si>
    <t>Departamento del Cesar</t>
  </si>
  <si>
    <t xml:space="preserve">Plan Anual de Contratación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</si>
</sst>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CC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5">
    <xf numFmtId="0" fontId="0" fillId="0" borderId="0" xfId="0"/>
    <xf numFmtId="0" fontId="7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4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41" fontId="2" fillId="0" borderId="1" xfId="1" applyFont="1" applyFill="1" applyBorder="1" applyAlignment="1" applyProtection="1">
      <alignment vertical="center" wrapText="1"/>
      <protection locked="0"/>
    </xf>
    <xf numFmtId="41" fontId="3" fillId="3" borderId="1" xfId="1" applyFont="1" applyFill="1" applyBorder="1" applyAlignment="1" applyProtection="1">
      <alignment vertical="center" wrapText="1"/>
      <protection locked="0"/>
    </xf>
    <xf numFmtId="0" fontId="2" fillId="5" borderId="1" xfId="0" applyFont="1" applyFill="1" applyBorder="1" applyAlignment="1" applyProtection="1">
      <alignment vertical="center" wrapText="1"/>
      <protection locked="0"/>
    </xf>
    <xf numFmtId="41" fontId="3" fillId="2" borderId="1" xfId="1" applyFont="1" applyFill="1" applyBorder="1" applyAlignment="1" applyProtection="1">
      <alignment vertical="center" wrapText="1"/>
      <protection locked="0"/>
    </xf>
    <xf numFmtId="41" fontId="2" fillId="0" borderId="0" xfId="1" applyFont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41" fontId="2" fillId="0" borderId="1" xfId="1" applyFont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4" borderId="0" xfId="0" applyFont="1" applyFill="1" applyAlignment="1" applyProtection="1">
      <alignment horizontal="center" vertical="center" wrapText="1"/>
      <protection locked="0"/>
    </xf>
    <xf numFmtId="15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7"/>
  <sheetViews>
    <sheetView showGridLines="0" tabSelected="1" zoomScale="109" zoomScaleNormal="90" workbookViewId="0">
      <pane xSplit="4" ySplit="21" topLeftCell="P22" activePane="bottomRight" state="frozen"/>
      <selection pane="topRight" activeCell="E1" sqref="E1"/>
      <selection pane="bottomLeft" activeCell="A19" sqref="A19"/>
      <selection pane="bottomRight" activeCell="C5" sqref="C5"/>
    </sheetView>
  </sheetViews>
  <sheetFormatPr baseColWidth="10" defaultColWidth="11.42578125" defaultRowHeight="12.75" outlineLevelRow="1" outlineLevelCol="1" x14ac:dyDescent="0.25"/>
  <cols>
    <col min="1" max="1" width="5" style="3" bestFit="1" customWidth="1"/>
    <col min="2" max="2" width="36.28515625" style="3" customWidth="1"/>
    <col min="3" max="3" width="18.7109375" style="5" customWidth="1" outlineLevel="1"/>
    <col min="4" max="4" width="8.85546875" style="6" customWidth="1" outlineLevel="1"/>
    <col min="5" max="5" width="2.7109375" style="5" customWidth="1" outlineLevel="1"/>
    <col min="6" max="6" width="8.85546875" style="5" customWidth="1" outlineLevel="1"/>
    <col min="7" max="7" width="9.42578125" style="5" customWidth="1" outlineLevel="1"/>
    <col min="8" max="8" width="11.7109375" style="5" customWidth="1" outlineLevel="1"/>
    <col min="9" max="9" width="2.140625" style="5" customWidth="1"/>
    <col min="10" max="10" width="18.42578125" style="5" customWidth="1" outlineLevel="1"/>
    <col min="11" max="11" width="36.7109375" style="5" customWidth="1" outlineLevel="1"/>
    <col min="12" max="12" width="15.85546875" style="5" customWidth="1" outlineLevel="1"/>
    <col min="13" max="13" width="16.42578125" style="5" customWidth="1" outlineLevel="1"/>
    <col min="14" max="14" width="2.28515625" style="5" customWidth="1"/>
    <col min="15" max="15" width="5.28515625" style="6" customWidth="1" outlineLevel="1"/>
    <col min="16" max="16" width="53" style="5" customWidth="1" outlineLevel="1"/>
    <col min="17" max="17" width="31.7109375" style="5" customWidth="1" outlineLevel="1"/>
    <col min="18" max="33" width="2.7109375" style="5" customWidth="1" outlineLevel="1"/>
    <col min="34" max="34" width="3.140625" style="5" customWidth="1"/>
    <col min="35" max="16384" width="11.42578125" style="5"/>
  </cols>
  <sheetData>
    <row r="1" spans="1:16" x14ac:dyDescent="0.25">
      <c r="B1" s="4" t="s">
        <v>25</v>
      </c>
    </row>
    <row r="2" spans="1:16" x14ac:dyDescent="0.25">
      <c r="B2" s="7" t="s">
        <v>0</v>
      </c>
      <c r="C2" s="34" t="s">
        <v>79</v>
      </c>
    </row>
    <row r="3" spans="1:16" x14ac:dyDescent="0.25">
      <c r="B3" s="7" t="s">
        <v>1</v>
      </c>
      <c r="C3" s="33">
        <v>44895</v>
      </c>
    </row>
    <row r="4" spans="1:16" x14ac:dyDescent="0.25">
      <c r="B4" s="7"/>
    </row>
    <row r="5" spans="1:16" x14ac:dyDescent="0.25">
      <c r="A5" s="8"/>
      <c r="B5" s="9" t="s">
        <v>45</v>
      </c>
    </row>
    <row r="6" spans="1:16" hidden="1" outlineLevel="1" x14ac:dyDescent="0.25">
      <c r="A6" s="10">
        <v>1</v>
      </c>
      <c r="B6" s="11" t="s">
        <v>52</v>
      </c>
      <c r="P6" s="1" t="s">
        <v>74</v>
      </c>
    </row>
    <row r="7" spans="1:16" hidden="1" outlineLevel="1" x14ac:dyDescent="0.25">
      <c r="A7" s="10">
        <v>2</v>
      </c>
      <c r="B7" s="11" t="s">
        <v>53</v>
      </c>
      <c r="P7" s="2" t="s">
        <v>62</v>
      </c>
    </row>
    <row r="8" spans="1:16" hidden="1" outlineLevel="1" x14ac:dyDescent="0.25">
      <c r="A8" s="10">
        <v>3</v>
      </c>
      <c r="B8" s="11" t="s">
        <v>58</v>
      </c>
      <c r="P8" s="2" t="s">
        <v>63</v>
      </c>
    </row>
    <row r="9" spans="1:16" hidden="1" outlineLevel="1" x14ac:dyDescent="0.25">
      <c r="A9" s="10">
        <v>4</v>
      </c>
      <c r="B9" s="11" t="s">
        <v>59</v>
      </c>
      <c r="P9" s="2" t="s">
        <v>64</v>
      </c>
    </row>
    <row r="10" spans="1:16" hidden="1" outlineLevel="1" x14ac:dyDescent="0.25">
      <c r="A10" s="10">
        <v>5</v>
      </c>
      <c r="B10" s="11" t="s">
        <v>54</v>
      </c>
      <c r="P10" s="2" t="s">
        <v>65</v>
      </c>
    </row>
    <row r="11" spans="1:16" hidden="1" outlineLevel="1" x14ac:dyDescent="0.25">
      <c r="A11" s="10">
        <v>6</v>
      </c>
      <c r="B11" s="11" t="s">
        <v>60</v>
      </c>
      <c r="P11" s="2" t="s">
        <v>66</v>
      </c>
    </row>
    <row r="12" spans="1:16" hidden="1" outlineLevel="1" x14ac:dyDescent="0.25">
      <c r="A12" s="10">
        <v>7</v>
      </c>
      <c r="B12" s="11" t="s">
        <v>61</v>
      </c>
      <c r="P12" s="2" t="s">
        <v>67</v>
      </c>
    </row>
    <row r="13" spans="1:16" hidden="1" outlineLevel="1" x14ac:dyDescent="0.25">
      <c r="A13" s="10">
        <v>8</v>
      </c>
      <c r="B13" s="11" t="s">
        <v>55</v>
      </c>
      <c r="P13" s="2" t="s">
        <v>68</v>
      </c>
    </row>
    <row r="14" spans="1:16" hidden="1" outlineLevel="1" x14ac:dyDescent="0.25">
      <c r="A14" s="10">
        <v>9</v>
      </c>
      <c r="B14" s="11" t="s">
        <v>56</v>
      </c>
      <c r="P14" s="2" t="s">
        <v>69</v>
      </c>
    </row>
    <row r="15" spans="1:16" hidden="1" outlineLevel="1" x14ac:dyDescent="0.25">
      <c r="A15" s="10">
        <v>10</v>
      </c>
      <c r="B15" s="11" t="s">
        <v>57</v>
      </c>
      <c r="P15" s="2" t="s">
        <v>70</v>
      </c>
    </row>
    <row r="16" spans="1:16" hidden="1" outlineLevel="1" x14ac:dyDescent="0.25">
      <c r="A16" s="10"/>
      <c r="B16" s="11"/>
      <c r="P16" s="2" t="s">
        <v>71</v>
      </c>
    </row>
    <row r="17" spans="1:33" hidden="1" outlineLevel="1" x14ac:dyDescent="0.25">
      <c r="A17" s="10"/>
      <c r="B17" s="11"/>
      <c r="P17" s="2" t="s">
        <v>72</v>
      </c>
    </row>
    <row r="18" spans="1:33" hidden="1" outlineLevel="1" x14ac:dyDescent="0.25">
      <c r="A18" s="10"/>
      <c r="B18" s="11"/>
      <c r="P18" s="2" t="s">
        <v>73</v>
      </c>
    </row>
    <row r="19" spans="1:33" collapsed="1" x14ac:dyDescent="0.25">
      <c r="A19" s="8"/>
      <c r="B19" s="9" t="s">
        <v>85</v>
      </c>
      <c r="C19" s="7"/>
      <c r="D19" s="7"/>
      <c r="F19" s="7"/>
      <c r="G19" s="7"/>
      <c r="H19" s="7"/>
      <c r="J19" s="7"/>
      <c r="K19" s="7"/>
      <c r="L19" s="7"/>
      <c r="M19" s="7"/>
      <c r="N19" s="7"/>
      <c r="O19" s="12"/>
      <c r="P19" s="7"/>
    </row>
    <row r="20" spans="1:33" s="4" customFormat="1" ht="12.75" customHeight="1" x14ac:dyDescent="0.25">
      <c r="A20" s="13"/>
      <c r="B20" s="13"/>
      <c r="D20" s="14"/>
      <c r="F20" s="32" t="s">
        <v>27</v>
      </c>
      <c r="G20" s="32"/>
      <c r="H20" s="32"/>
      <c r="I20" s="5"/>
      <c r="J20" s="32" t="s">
        <v>32</v>
      </c>
      <c r="K20" s="32"/>
      <c r="L20" s="32"/>
      <c r="M20" s="32"/>
      <c r="O20" s="30" t="s">
        <v>46</v>
      </c>
      <c r="P20" s="30"/>
      <c r="Q20" s="15"/>
      <c r="R20" s="29" t="s">
        <v>47</v>
      </c>
      <c r="S20" s="29"/>
      <c r="T20" s="29"/>
      <c r="U20" s="29"/>
      <c r="V20" s="29" t="s">
        <v>48</v>
      </c>
      <c r="W20" s="29"/>
      <c r="X20" s="29"/>
      <c r="Y20" s="29"/>
      <c r="Z20" s="29" t="s">
        <v>49</v>
      </c>
      <c r="AA20" s="29"/>
      <c r="AB20" s="29"/>
      <c r="AC20" s="29"/>
      <c r="AD20" s="29" t="s">
        <v>50</v>
      </c>
      <c r="AE20" s="29"/>
      <c r="AF20" s="29"/>
      <c r="AG20" s="29"/>
    </row>
    <row r="21" spans="1:33" s="14" customFormat="1" ht="25.5" x14ac:dyDescent="0.25">
      <c r="A21" s="16" t="s">
        <v>2</v>
      </c>
      <c r="B21" s="16" t="s">
        <v>26</v>
      </c>
      <c r="C21" s="17" t="s">
        <v>3</v>
      </c>
      <c r="D21" s="18" t="s">
        <v>4</v>
      </c>
      <c r="F21" s="17" t="s">
        <v>6</v>
      </c>
      <c r="G21" s="17" t="s">
        <v>7</v>
      </c>
      <c r="H21" s="17" t="s">
        <v>5</v>
      </c>
      <c r="I21" s="5"/>
      <c r="J21" s="17" t="s">
        <v>30</v>
      </c>
      <c r="K21" s="17" t="s">
        <v>31</v>
      </c>
      <c r="L21" s="17" t="s">
        <v>24</v>
      </c>
      <c r="M21" s="17" t="s">
        <v>75</v>
      </c>
      <c r="O21" s="18" t="s">
        <v>2</v>
      </c>
      <c r="P21" s="17" t="s">
        <v>33</v>
      </c>
      <c r="Q21" s="17" t="s">
        <v>34</v>
      </c>
      <c r="R21" s="17">
        <v>1</v>
      </c>
      <c r="S21" s="17">
        <v>2</v>
      </c>
      <c r="T21" s="17">
        <v>3</v>
      </c>
      <c r="U21" s="17">
        <v>4</v>
      </c>
      <c r="V21" s="17">
        <v>1</v>
      </c>
      <c r="W21" s="17">
        <v>2</v>
      </c>
      <c r="X21" s="17">
        <v>3</v>
      </c>
      <c r="Y21" s="17">
        <v>4</v>
      </c>
      <c r="Z21" s="17">
        <v>1</v>
      </c>
      <c r="AA21" s="17">
        <v>2</v>
      </c>
      <c r="AB21" s="17">
        <v>3</v>
      </c>
      <c r="AC21" s="17">
        <v>4</v>
      </c>
      <c r="AD21" s="17">
        <v>1</v>
      </c>
      <c r="AE21" s="17">
        <v>2</v>
      </c>
      <c r="AF21" s="17">
        <v>3</v>
      </c>
      <c r="AG21" s="17">
        <v>4</v>
      </c>
    </row>
    <row r="22" spans="1:33" s="21" customFormat="1" ht="12.75" customHeight="1" outlineLevel="1" x14ac:dyDescent="0.25">
      <c r="A22" s="31">
        <v>1</v>
      </c>
      <c r="B22" s="27" t="s">
        <v>84</v>
      </c>
      <c r="C22" s="19" t="s">
        <v>9</v>
      </c>
      <c r="D22" s="20">
        <v>0</v>
      </c>
      <c r="F22" s="22">
        <v>580</v>
      </c>
      <c r="G22" s="22"/>
      <c r="H22" s="23">
        <f>F22+G22</f>
        <v>580</v>
      </c>
      <c r="I22" s="5"/>
      <c r="J22" s="27" t="s">
        <v>76</v>
      </c>
      <c r="K22" s="27" t="s">
        <v>19</v>
      </c>
      <c r="L22" s="28">
        <v>13829950822.799999</v>
      </c>
      <c r="M22" s="27" t="s">
        <v>66</v>
      </c>
      <c r="O22" s="20">
        <v>1</v>
      </c>
      <c r="P22" s="19" t="s">
        <v>37</v>
      </c>
      <c r="Q22" s="19" t="s">
        <v>80</v>
      </c>
      <c r="R22" s="19"/>
      <c r="S22" s="19"/>
      <c r="T22" s="24"/>
      <c r="U22" s="24"/>
      <c r="V22" s="24"/>
      <c r="W22" s="24"/>
      <c r="X22" s="19"/>
      <c r="Y22" s="19"/>
      <c r="Z22" s="19"/>
      <c r="AA22" s="19"/>
      <c r="AB22" s="19"/>
      <c r="AC22" s="19"/>
      <c r="AD22" s="19"/>
      <c r="AE22" s="19"/>
      <c r="AF22" s="19"/>
      <c r="AG22" s="19"/>
    </row>
    <row r="23" spans="1:33" s="21" customFormat="1" outlineLevel="1" x14ac:dyDescent="0.25">
      <c r="A23" s="31"/>
      <c r="B23" s="27"/>
      <c r="C23" s="27" t="s">
        <v>10</v>
      </c>
      <c r="D23" s="20">
        <v>1</v>
      </c>
      <c r="F23" s="22"/>
      <c r="G23" s="22">
        <v>721</v>
      </c>
      <c r="H23" s="23">
        <f t="shared" ref="H23:H42" si="0">F23+G23</f>
        <v>721</v>
      </c>
      <c r="I23" s="5"/>
      <c r="J23" s="27"/>
      <c r="K23" s="27"/>
      <c r="L23" s="28"/>
      <c r="M23" s="27"/>
      <c r="O23" s="20">
        <v>2</v>
      </c>
      <c r="P23" s="19" t="s">
        <v>35</v>
      </c>
      <c r="Q23" s="19" t="s">
        <v>80</v>
      </c>
      <c r="R23" s="19"/>
      <c r="S23" s="19"/>
      <c r="T23" s="19"/>
      <c r="U23" s="19"/>
      <c r="V23" s="19"/>
      <c r="W23" s="24"/>
      <c r="X23" s="24"/>
      <c r="Y23" s="24"/>
      <c r="Z23" s="19"/>
      <c r="AA23" s="19"/>
      <c r="AB23" s="19"/>
      <c r="AC23" s="19"/>
      <c r="AD23" s="19"/>
      <c r="AE23" s="19"/>
      <c r="AF23" s="19"/>
      <c r="AG23" s="19"/>
    </row>
    <row r="24" spans="1:33" s="21" customFormat="1" outlineLevel="1" x14ac:dyDescent="0.25">
      <c r="A24" s="31"/>
      <c r="B24" s="27"/>
      <c r="C24" s="27"/>
      <c r="D24" s="20">
        <v>2</v>
      </c>
      <c r="F24" s="22"/>
      <c r="G24" s="22">
        <v>684</v>
      </c>
      <c r="H24" s="23">
        <f t="shared" si="0"/>
        <v>684</v>
      </c>
      <c r="I24" s="5"/>
      <c r="J24" s="27"/>
      <c r="K24" s="27"/>
      <c r="L24" s="28"/>
      <c r="M24" s="27"/>
      <c r="O24" s="20">
        <v>3</v>
      </c>
      <c r="P24" s="19" t="s">
        <v>36</v>
      </c>
      <c r="Q24" s="19" t="s">
        <v>80</v>
      </c>
      <c r="R24" s="19"/>
      <c r="S24" s="19"/>
      <c r="T24" s="19"/>
      <c r="U24" s="19"/>
      <c r="V24" s="19"/>
      <c r="W24" s="19"/>
      <c r="X24" s="19"/>
      <c r="Y24" s="24"/>
      <c r="Z24" s="19"/>
      <c r="AA24" s="19"/>
      <c r="AB24" s="19"/>
      <c r="AC24" s="19"/>
      <c r="AD24" s="19"/>
      <c r="AE24" s="19"/>
      <c r="AF24" s="19"/>
      <c r="AG24" s="19"/>
    </row>
    <row r="25" spans="1:33" s="21" customFormat="1" outlineLevel="1" x14ac:dyDescent="0.25">
      <c r="A25" s="31"/>
      <c r="B25" s="27"/>
      <c r="C25" s="27"/>
      <c r="D25" s="20">
        <v>3</v>
      </c>
      <c r="F25" s="22"/>
      <c r="G25" s="22">
        <v>782</v>
      </c>
      <c r="H25" s="23">
        <f t="shared" si="0"/>
        <v>782</v>
      </c>
      <c r="I25" s="5"/>
      <c r="J25" s="27"/>
      <c r="K25" s="27" t="s">
        <v>20</v>
      </c>
      <c r="L25" s="28">
        <v>474047563.5</v>
      </c>
      <c r="M25" s="27"/>
      <c r="O25" s="20">
        <v>4</v>
      </c>
      <c r="P25" s="19" t="s">
        <v>39</v>
      </c>
      <c r="Q25" s="19" t="s">
        <v>80</v>
      </c>
      <c r="R25" s="19"/>
      <c r="S25" s="19"/>
      <c r="T25" s="19"/>
      <c r="U25" s="19"/>
      <c r="V25" s="19"/>
      <c r="W25" s="19"/>
      <c r="X25" s="19"/>
      <c r="Y25" s="19"/>
      <c r="Z25" s="24"/>
      <c r="AA25" s="24"/>
      <c r="AB25" s="24"/>
      <c r="AC25" s="19"/>
      <c r="AD25" s="19"/>
      <c r="AE25" s="19"/>
      <c r="AF25" s="19"/>
      <c r="AG25" s="19"/>
    </row>
    <row r="26" spans="1:33" s="21" customFormat="1" outlineLevel="1" x14ac:dyDescent="0.25">
      <c r="A26" s="31"/>
      <c r="B26" s="27"/>
      <c r="C26" s="27"/>
      <c r="D26" s="20">
        <v>4</v>
      </c>
      <c r="F26" s="22"/>
      <c r="G26" s="22">
        <v>808</v>
      </c>
      <c r="H26" s="23">
        <f t="shared" si="0"/>
        <v>808</v>
      </c>
      <c r="I26" s="5"/>
      <c r="J26" s="27"/>
      <c r="K26" s="27"/>
      <c r="L26" s="28"/>
      <c r="M26" s="27"/>
      <c r="O26" s="20">
        <v>5</v>
      </c>
      <c r="P26" s="19" t="s">
        <v>38</v>
      </c>
      <c r="Q26" s="19" t="s">
        <v>80</v>
      </c>
      <c r="R26" s="19"/>
      <c r="S26" s="19"/>
      <c r="T26" s="19"/>
      <c r="U26" s="19"/>
      <c r="V26" s="19"/>
      <c r="W26" s="19"/>
      <c r="X26" s="19"/>
      <c r="Y26" s="19"/>
      <c r="Z26" s="24"/>
      <c r="AA26" s="24"/>
      <c r="AB26" s="24"/>
      <c r="AC26" s="19"/>
      <c r="AD26" s="19"/>
      <c r="AE26" s="19"/>
      <c r="AF26" s="19"/>
      <c r="AG26" s="19"/>
    </row>
    <row r="27" spans="1:33" s="21" customFormat="1" outlineLevel="1" x14ac:dyDescent="0.25">
      <c r="A27" s="31"/>
      <c r="B27" s="27"/>
      <c r="C27" s="27"/>
      <c r="D27" s="20">
        <v>5</v>
      </c>
      <c r="F27" s="22"/>
      <c r="G27" s="22">
        <v>816</v>
      </c>
      <c r="H27" s="23">
        <f t="shared" si="0"/>
        <v>816</v>
      </c>
      <c r="I27" s="5"/>
      <c r="J27" s="27"/>
      <c r="K27" s="27"/>
      <c r="L27" s="28"/>
      <c r="M27" s="27"/>
      <c r="O27" s="20">
        <v>6</v>
      </c>
      <c r="P27" s="19" t="s">
        <v>40</v>
      </c>
      <c r="Q27" s="19" t="s">
        <v>81</v>
      </c>
      <c r="R27" s="19"/>
      <c r="S27" s="19"/>
      <c r="T27" s="19"/>
      <c r="U27" s="19"/>
      <c r="V27" s="19"/>
      <c r="W27" s="19"/>
      <c r="X27" s="19"/>
      <c r="Y27" s="19"/>
      <c r="Z27" s="24"/>
      <c r="AA27" s="24"/>
      <c r="AB27" s="24"/>
      <c r="AC27" s="19"/>
      <c r="AD27" s="19"/>
      <c r="AE27" s="19"/>
      <c r="AF27" s="19"/>
      <c r="AG27" s="19"/>
    </row>
    <row r="28" spans="1:33" s="21" customFormat="1" outlineLevel="1" x14ac:dyDescent="0.25">
      <c r="A28" s="31"/>
      <c r="B28" s="27"/>
      <c r="C28" s="27" t="s">
        <v>11</v>
      </c>
      <c r="D28" s="20">
        <v>6</v>
      </c>
      <c r="F28" s="22"/>
      <c r="G28" s="22">
        <v>808</v>
      </c>
      <c r="H28" s="23">
        <f t="shared" si="0"/>
        <v>808</v>
      </c>
      <c r="I28" s="5"/>
      <c r="J28" s="27"/>
      <c r="K28" s="27" t="s">
        <v>21</v>
      </c>
      <c r="L28" s="28">
        <v>2702641490.8499999</v>
      </c>
      <c r="M28" s="27"/>
      <c r="O28" s="20">
        <v>7</v>
      </c>
      <c r="P28" s="19" t="s">
        <v>42</v>
      </c>
      <c r="Q28" s="19" t="s">
        <v>82</v>
      </c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24"/>
      <c r="AC28" s="24"/>
      <c r="AD28" s="24"/>
      <c r="AE28" s="19"/>
      <c r="AF28" s="19"/>
      <c r="AG28" s="19"/>
    </row>
    <row r="29" spans="1:33" s="21" customFormat="1" outlineLevel="1" x14ac:dyDescent="0.25">
      <c r="A29" s="31"/>
      <c r="B29" s="27"/>
      <c r="C29" s="27"/>
      <c r="D29" s="20">
        <v>7</v>
      </c>
      <c r="F29" s="22"/>
      <c r="G29" s="22">
        <v>583</v>
      </c>
      <c r="H29" s="23">
        <f t="shared" si="0"/>
        <v>583</v>
      </c>
      <c r="I29" s="5"/>
      <c r="J29" s="27"/>
      <c r="K29" s="27"/>
      <c r="L29" s="28"/>
      <c r="M29" s="27"/>
      <c r="O29" s="20">
        <v>8</v>
      </c>
      <c r="P29" s="19" t="s">
        <v>41</v>
      </c>
      <c r="Q29" s="19" t="s">
        <v>83</v>
      </c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24"/>
      <c r="AD29" s="24"/>
      <c r="AE29" s="19"/>
      <c r="AF29" s="19"/>
      <c r="AG29" s="19"/>
    </row>
    <row r="30" spans="1:33" s="21" customFormat="1" outlineLevel="1" x14ac:dyDescent="0.25">
      <c r="A30" s="31"/>
      <c r="B30" s="27"/>
      <c r="C30" s="27"/>
      <c r="D30" s="20">
        <v>8</v>
      </c>
      <c r="F30" s="22"/>
      <c r="G30" s="22">
        <v>519</v>
      </c>
      <c r="H30" s="23">
        <f t="shared" si="0"/>
        <v>519</v>
      </c>
      <c r="I30" s="5"/>
      <c r="J30" s="27"/>
      <c r="K30" s="27"/>
      <c r="L30" s="28"/>
      <c r="M30" s="27"/>
      <c r="O30" s="20">
        <v>9</v>
      </c>
      <c r="P30" s="19" t="s">
        <v>78</v>
      </c>
      <c r="Q30" s="19" t="s">
        <v>80</v>
      </c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24"/>
      <c r="AD30" s="24"/>
      <c r="AE30" s="19"/>
      <c r="AF30" s="19"/>
      <c r="AG30" s="19"/>
    </row>
    <row r="31" spans="1:33" s="21" customFormat="1" outlineLevel="1" x14ac:dyDescent="0.25">
      <c r="A31" s="31"/>
      <c r="B31" s="27"/>
      <c r="C31" s="27"/>
      <c r="D31" s="20">
        <v>9</v>
      </c>
      <c r="F31" s="22"/>
      <c r="G31" s="22">
        <v>489</v>
      </c>
      <c r="H31" s="23">
        <f t="shared" si="0"/>
        <v>489</v>
      </c>
      <c r="I31" s="5"/>
      <c r="J31" s="27"/>
      <c r="K31" s="27" t="s">
        <v>18</v>
      </c>
      <c r="L31" s="28">
        <v>201629085</v>
      </c>
      <c r="M31" s="27"/>
      <c r="O31" s="20">
        <v>10</v>
      </c>
      <c r="P31" s="19" t="s">
        <v>43</v>
      </c>
      <c r="Q31" s="19" t="s">
        <v>81</v>
      </c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24"/>
      <c r="AE31" s="24"/>
      <c r="AF31" s="19"/>
      <c r="AG31" s="19"/>
    </row>
    <row r="32" spans="1:33" s="21" customFormat="1" outlineLevel="1" x14ac:dyDescent="0.25">
      <c r="A32" s="31"/>
      <c r="B32" s="27"/>
      <c r="C32" s="27" t="s">
        <v>12</v>
      </c>
      <c r="D32" s="20">
        <v>10</v>
      </c>
      <c r="F32" s="22"/>
      <c r="G32" s="22">
        <v>349</v>
      </c>
      <c r="H32" s="23">
        <f t="shared" si="0"/>
        <v>349</v>
      </c>
      <c r="I32" s="5"/>
      <c r="J32" s="27"/>
      <c r="K32" s="27"/>
      <c r="L32" s="28"/>
      <c r="M32" s="27"/>
      <c r="O32" s="20">
        <v>11</v>
      </c>
      <c r="P32" s="19" t="s">
        <v>44</v>
      </c>
      <c r="Q32" s="19" t="s">
        <v>80</v>
      </c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24"/>
      <c r="AE32" s="24"/>
      <c r="AF32" s="24"/>
      <c r="AG32" s="19"/>
    </row>
    <row r="33" spans="1:33" s="21" customFormat="1" outlineLevel="1" x14ac:dyDescent="0.25">
      <c r="A33" s="31"/>
      <c r="B33" s="27"/>
      <c r="C33" s="27"/>
      <c r="D33" s="20">
        <v>11</v>
      </c>
      <c r="F33" s="22"/>
      <c r="G33" s="22">
        <v>122</v>
      </c>
      <c r="H33" s="23">
        <f t="shared" si="0"/>
        <v>122</v>
      </c>
      <c r="I33" s="5"/>
      <c r="J33" s="27"/>
      <c r="K33" s="27"/>
      <c r="L33" s="28"/>
      <c r="M33" s="27"/>
      <c r="O33" s="6"/>
    </row>
    <row r="34" spans="1:33" s="21" customFormat="1" ht="15" customHeight="1" outlineLevel="1" x14ac:dyDescent="0.25">
      <c r="A34" s="31"/>
      <c r="B34" s="27"/>
      <c r="C34" s="27"/>
      <c r="D34" s="20">
        <v>12</v>
      </c>
      <c r="F34" s="22"/>
      <c r="G34" s="22"/>
      <c r="H34" s="23">
        <f t="shared" si="0"/>
        <v>0</v>
      </c>
      <c r="I34" s="5"/>
      <c r="J34" s="27" t="s">
        <v>77</v>
      </c>
      <c r="K34" s="27" t="s">
        <v>22</v>
      </c>
      <c r="L34" s="28">
        <v>591561678.75</v>
      </c>
      <c r="M34" s="27"/>
      <c r="O34" s="6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</row>
    <row r="35" spans="1:33" s="21" customFormat="1" outlineLevel="1" x14ac:dyDescent="0.25">
      <c r="A35" s="31"/>
      <c r="B35" s="27"/>
      <c r="C35" s="27"/>
      <c r="D35" s="20">
        <v>13</v>
      </c>
      <c r="F35" s="22"/>
      <c r="G35" s="22"/>
      <c r="H35" s="23">
        <f t="shared" si="0"/>
        <v>0</v>
      </c>
      <c r="I35" s="5"/>
      <c r="J35" s="27"/>
      <c r="K35" s="27"/>
      <c r="L35" s="28"/>
      <c r="M35" s="27"/>
      <c r="O35" s="6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</row>
    <row r="36" spans="1:33" s="21" customFormat="1" outlineLevel="1" x14ac:dyDescent="0.25">
      <c r="A36" s="31"/>
      <c r="B36" s="27"/>
      <c r="C36" s="27" t="s">
        <v>13</v>
      </c>
      <c r="D36" s="20">
        <v>21</v>
      </c>
      <c r="F36" s="22"/>
      <c r="G36" s="22"/>
      <c r="H36" s="23">
        <f t="shared" si="0"/>
        <v>0</v>
      </c>
      <c r="I36" s="5"/>
      <c r="J36" s="27"/>
      <c r="K36" s="27"/>
      <c r="L36" s="28"/>
      <c r="M36" s="27"/>
      <c r="O36" s="6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</row>
    <row r="37" spans="1:33" s="21" customFormat="1" outlineLevel="1" x14ac:dyDescent="0.25">
      <c r="A37" s="31"/>
      <c r="B37" s="27"/>
      <c r="C37" s="27"/>
      <c r="D37" s="20">
        <v>22</v>
      </c>
      <c r="F37" s="22"/>
      <c r="G37" s="22"/>
      <c r="H37" s="23">
        <f t="shared" si="0"/>
        <v>0</v>
      </c>
      <c r="I37" s="5"/>
      <c r="J37" s="27"/>
      <c r="K37" s="27" t="s">
        <v>23</v>
      </c>
      <c r="L37" s="28">
        <v>0</v>
      </c>
      <c r="M37" s="27"/>
      <c r="O37" s="6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</row>
    <row r="38" spans="1:33" s="21" customFormat="1" outlineLevel="1" x14ac:dyDescent="0.25">
      <c r="A38" s="31"/>
      <c r="B38" s="27"/>
      <c r="C38" s="27"/>
      <c r="D38" s="20">
        <v>23</v>
      </c>
      <c r="F38" s="22"/>
      <c r="G38" s="22"/>
      <c r="H38" s="23">
        <f t="shared" si="0"/>
        <v>0</v>
      </c>
      <c r="I38" s="5"/>
      <c r="J38" s="27"/>
      <c r="K38" s="27"/>
      <c r="L38" s="28"/>
      <c r="M38" s="27"/>
      <c r="O38" s="6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</row>
    <row r="39" spans="1:33" s="21" customFormat="1" outlineLevel="1" x14ac:dyDescent="0.25">
      <c r="A39" s="31"/>
      <c r="B39" s="27"/>
      <c r="C39" s="27"/>
      <c r="D39" s="20">
        <v>24</v>
      </c>
      <c r="F39" s="22"/>
      <c r="G39" s="22"/>
      <c r="H39" s="23">
        <f t="shared" si="0"/>
        <v>0</v>
      </c>
      <c r="I39" s="5"/>
      <c r="J39" s="27"/>
      <c r="K39" s="27"/>
      <c r="L39" s="28"/>
      <c r="M39" s="27"/>
      <c r="O39" s="6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</row>
    <row r="40" spans="1:33" s="21" customFormat="1" outlineLevel="1" x14ac:dyDescent="0.25">
      <c r="A40" s="31"/>
      <c r="B40" s="27"/>
      <c r="C40" s="27"/>
      <c r="D40" s="20">
        <v>25</v>
      </c>
      <c r="F40" s="22"/>
      <c r="G40" s="22"/>
      <c r="H40" s="23">
        <f t="shared" si="0"/>
        <v>0</v>
      </c>
      <c r="I40" s="5"/>
      <c r="J40" s="27" t="s">
        <v>29</v>
      </c>
      <c r="K40" s="27" t="s">
        <v>28</v>
      </c>
      <c r="L40" s="28">
        <v>0</v>
      </c>
      <c r="M40" s="27"/>
      <c r="O40" s="6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</row>
    <row r="41" spans="1:33" s="21" customFormat="1" outlineLevel="1" x14ac:dyDescent="0.25">
      <c r="A41" s="31"/>
      <c r="B41" s="27"/>
      <c r="C41" s="27"/>
      <c r="D41" s="20">
        <v>26</v>
      </c>
      <c r="F41" s="22"/>
      <c r="G41" s="22"/>
      <c r="H41" s="23">
        <f t="shared" si="0"/>
        <v>0</v>
      </c>
      <c r="I41" s="5"/>
      <c r="J41" s="27"/>
      <c r="K41" s="27"/>
      <c r="L41" s="28"/>
      <c r="M41" s="27"/>
      <c r="O41" s="6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</row>
    <row r="42" spans="1:33" s="21" customFormat="1" outlineLevel="1" x14ac:dyDescent="0.25">
      <c r="A42" s="31"/>
      <c r="B42" s="27"/>
      <c r="C42" s="19" t="s">
        <v>14</v>
      </c>
      <c r="D42" s="20">
        <v>99</v>
      </c>
      <c r="F42" s="22"/>
      <c r="G42" s="22"/>
      <c r="H42" s="23">
        <f t="shared" si="0"/>
        <v>0</v>
      </c>
      <c r="I42" s="5"/>
      <c r="J42" s="27"/>
      <c r="K42" s="27"/>
      <c r="L42" s="28"/>
      <c r="M42" s="27"/>
      <c r="O42" s="6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</row>
    <row r="43" spans="1:33" s="21" customFormat="1" x14ac:dyDescent="0.25">
      <c r="A43" s="31"/>
      <c r="B43" s="27"/>
      <c r="C43" s="17" t="s">
        <v>15</v>
      </c>
      <c r="F43" s="25">
        <f>SUM(F22:F35)</f>
        <v>580</v>
      </c>
      <c r="G43" s="25">
        <f>SUM(G22:G35)</f>
        <v>6681</v>
      </c>
      <c r="H43" s="25">
        <f>SUM(H22:H35)</f>
        <v>7261</v>
      </c>
      <c r="I43" s="5"/>
      <c r="K43" s="17" t="s">
        <v>51</v>
      </c>
      <c r="L43" s="25">
        <f>SUM(L22:L42)</f>
        <v>17799830640.900002</v>
      </c>
      <c r="M43" s="26"/>
      <c r="O43" s="6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</row>
    <row r="44" spans="1:33" ht="12.75" hidden="1" customHeight="1" outlineLevel="1" x14ac:dyDescent="0.25">
      <c r="A44" s="31">
        <v>2</v>
      </c>
      <c r="B44" s="27" t="s">
        <v>8</v>
      </c>
      <c r="C44" s="19" t="s">
        <v>9</v>
      </c>
      <c r="D44" s="20">
        <v>0</v>
      </c>
      <c r="E44" s="21"/>
      <c r="F44" s="22"/>
      <c r="G44" s="22"/>
      <c r="H44" s="23">
        <f>F44+G44</f>
        <v>0</v>
      </c>
      <c r="J44" s="27" t="s">
        <v>16</v>
      </c>
      <c r="K44" s="27" t="s">
        <v>19</v>
      </c>
      <c r="L44" s="28"/>
      <c r="M44" s="27" t="s">
        <v>62</v>
      </c>
      <c r="N44" s="21"/>
    </row>
    <row r="45" spans="1:33" hidden="1" outlineLevel="1" x14ac:dyDescent="0.25">
      <c r="A45" s="31"/>
      <c r="B45" s="27"/>
      <c r="C45" s="27" t="s">
        <v>10</v>
      </c>
      <c r="D45" s="20">
        <v>1</v>
      </c>
      <c r="E45" s="21"/>
      <c r="F45" s="22"/>
      <c r="G45" s="22"/>
      <c r="H45" s="23">
        <f t="shared" ref="H45:H64" si="1">F45+G45</f>
        <v>0</v>
      </c>
      <c r="J45" s="27"/>
      <c r="K45" s="27"/>
      <c r="L45" s="28"/>
      <c r="M45" s="27"/>
      <c r="N45" s="21"/>
    </row>
    <row r="46" spans="1:33" hidden="1" outlineLevel="1" x14ac:dyDescent="0.25">
      <c r="A46" s="31"/>
      <c r="B46" s="27"/>
      <c r="C46" s="27"/>
      <c r="D46" s="20">
        <v>2</v>
      </c>
      <c r="E46" s="21"/>
      <c r="F46" s="22"/>
      <c r="G46" s="22"/>
      <c r="H46" s="23">
        <f t="shared" si="1"/>
        <v>0</v>
      </c>
      <c r="J46" s="27"/>
      <c r="K46" s="27"/>
      <c r="L46" s="28"/>
      <c r="M46" s="27"/>
      <c r="N46" s="21"/>
    </row>
    <row r="47" spans="1:33" hidden="1" outlineLevel="1" x14ac:dyDescent="0.25">
      <c r="A47" s="31"/>
      <c r="B47" s="27"/>
      <c r="C47" s="27"/>
      <c r="D47" s="20">
        <v>3</v>
      </c>
      <c r="E47" s="21"/>
      <c r="F47" s="22"/>
      <c r="G47" s="22"/>
      <c r="H47" s="23">
        <f t="shared" si="1"/>
        <v>0</v>
      </c>
      <c r="J47" s="27"/>
      <c r="K47" s="27" t="s">
        <v>20</v>
      </c>
      <c r="L47" s="28"/>
      <c r="M47" s="27"/>
      <c r="N47" s="21"/>
    </row>
    <row r="48" spans="1:33" hidden="1" outlineLevel="1" x14ac:dyDescent="0.25">
      <c r="A48" s="31"/>
      <c r="B48" s="27"/>
      <c r="C48" s="27"/>
      <c r="D48" s="20">
        <v>4</v>
      </c>
      <c r="E48" s="21"/>
      <c r="F48" s="22"/>
      <c r="G48" s="22"/>
      <c r="H48" s="23">
        <f t="shared" si="1"/>
        <v>0</v>
      </c>
      <c r="J48" s="27"/>
      <c r="K48" s="27"/>
      <c r="L48" s="28"/>
      <c r="M48" s="27"/>
      <c r="N48" s="21"/>
    </row>
    <row r="49" spans="1:14" hidden="1" outlineLevel="1" x14ac:dyDescent="0.25">
      <c r="A49" s="31"/>
      <c r="B49" s="27"/>
      <c r="C49" s="27"/>
      <c r="D49" s="20">
        <v>5</v>
      </c>
      <c r="E49" s="21"/>
      <c r="F49" s="22"/>
      <c r="G49" s="22"/>
      <c r="H49" s="23">
        <f t="shared" si="1"/>
        <v>0</v>
      </c>
      <c r="J49" s="27"/>
      <c r="K49" s="27"/>
      <c r="L49" s="28"/>
      <c r="M49" s="27"/>
      <c r="N49" s="21"/>
    </row>
    <row r="50" spans="1:14" hidden="1" outlineLevel="1" x14ac:dyDescent="0.25">
      <c r="A50" s="31"/>
      <c r="B50" s="27"/>
      <c r="C50" s="27" t="s">
        <v>11</v>
      </c>
      <c r="D50" s="20">
        <v>6</v>
      </c>
      <c r="E50" s="21"/>
      <c r="F50" s="22"/>
      <c r="G50" s="22"/>
      <c r="H50" s="23">
        <f t="shared" si="1"/>
        <v>0</v>
      </c>
      <c r="J50" s="27"/>
      <c r="K50" s="27" t="s">
        <v>21</v>
      </c>
      <c r="L50" s="28"/>
      <c r="M50" s="27"/>
      <c r="N50" s="21"/>
    </row>
    <row r="51" spans="1:14" hidden="1" outlineLevel="1" x14ac:dyDescent="0.25">
      <c r="A51" s="31"/>
      <c r="B51" s="27"/>
      <c r="C51" s="27"/>
      <c r="D51" s="20">
        <v>7</v>
      </c>
      <c r="E51" s="21"/>
      <c r="F51" s="22"/>
      <c r="G51" s="22"/>
      <c r="H51" s="23">
        <f t="shared" si="1"/>
        <v>0</v>
      </c>
      <c r="J51" s="27"/>
      <c r="K51" s="27"/>
      <c r="L51" s="28"/>
      <c r="M51" s="27"/>
      <c r="N51" s="21"/>
    </row>
    <row r="52" spans="1:14" hidden="1" outlineLevel="1" x14ac:dyDescent="0.25">
      <c r="A52" s="31"/>
      <c r="B52" s="27"/>
      <c r="C52" s="27"/>
      <c r="D52" s="20">
        <v>8</v>
      </c>
      <c r="E52" s="21"/>
      <c r="F52" s="22"/>
      <c r="G52" s="22"/>
      <c r="H52" s="23">
        <f t="shared" si="1"/>
        <v>0</v>
      </c>
      <c r="J52" s="27"/>
      <c r="K52" s="27"/>
      <c r="L52" s="28"/>
      <c r="M52" s="27"/>
      <c r="N52" s="21"/>
    </row>
    <row r="53" spans="1:14" hidden="1" outlineLevel="1" x14ac:dyDescent="0.25">
      <c r="A53" s="31"/>
      <c r="B53" s="27"/>
      <c r="C53" s="27"/>
      <c r="D53" s="20">
        <v>9</v>
      </c>
      <c r="E53" s="21"/>
      <c r="F53" s="22"/>
      <c r="G53" s="22"/>
      <c r="H53" s="23">
        <f t="shared" si="1"/>
        <v>0</v>
      </c>
      <c r="J53" s="27"/>
      <c r="K53" s="27" t="s">
        <v>18</v>
      </c>
      <c r="L53" s="28"/>
      <c r="M53" s="27"/>
      <c r="N53" s="21"/>
    </row>
    <row r="54" spans="1:14" hidden="1" outlineLevel="1" x14ac:dyDescent="0.25">
      <c r="A54" s="31"/>
      <c r="B54" s="27"/>
      <c r="C54" s="27" t="s">
        <v>12</v>
      </c>
      <c r="D54" s="20">
        <v>10</v>
      </c>
      <c r="E54" s="21"/>
      <c r="F54" s="22"/>
      <c r="G54" s="22"/>
      <c r="H54" s="23">
        <f t="shared" si="1"/>
        <v>0</v>
      </c>
      <c r="J54" s="27"/>
      <c r="K54" s="27"/>
      <c r="L54" s="28"/>
      <c r="M54" s="27"/>
      <c r="N54" s="21"/>
    </row>
    <row r="55" spans="1:14" hidden="1" outlineLevel="1" x14ac:dyDescent="0.25">
      <c r="A55" s="31"/>
      <c r="B55" s="27"/>
      <c r="C55" s="27"/>
      <c r="D55" s="20">
        <v>11</v>
      </c>
      <c r="E55" s="21"/>
      <c r="F55" s="22"/>
      <c r="G55" s="22"/>
      <c r="H55" s="23">
        <f t="shared" si="1"/>
        <v>0</v>
      </c>
      <c r="J55" s="27"/>
      <c r="K55" s="27"/>
      <c r="L55" s="28"/>
      <c r="M55" s="27"/>
      <c r="N55" s="21"/>
    </row>
    <row r="56" spans="1:14" hidden="1" outlineLevel="1" x14ac:dyDescent="0.25">
      <c r="A56" s="31"/>
      <c r="B56" s="27"/>
      <c r="C56" s="27"/>
      <c r="D56" s="20">
        <v>12</v>
      </c>
      <c r="E56" s="21"/>
      <c r="F56" s="22"/>
      <c r="G56" s="22"/>
      <c r="H56" s="23">
        <f t="shared" si="1"/>
        <v>0</v>
      </c>
      <c r="J56" s="27" t="s">
        <v>17</v>
      </c>
      <c r="K56" s="27" t="s">
        <v>22</v>
      </c>
      <c r="L56" s="28"/>
      <c r="M56" s="27"/>
      <c r="N56" s="21"/>
    </row>
    <row r="57" spans="1:14" hidden="1" outlineLevel="1" x14ac:dyDescent="0.25">
      <c r="A57" s="31"/>
      <c r="B57" s="27"/>
      <c r="C57" s="27"/>
      <c r="D57" s="20">
        <v>13</v>
      </c>
      <c r="E57" s="21"/>
      <c r="F57" s="22"/>
      <c r="G57" s="22"/>
      <c r="H57" s="23">
        <f t="shared" si="1"/>
        <v>0</v>
      </c>
      <c r="J57" s="27"/>
      <c r="K57" s="27"/>
      <c r="L57" s="28"/>
      <c r="M57" s="27"/>
      <c r="N57" s="21"/>
    </row>
    <row r="58" spans="1:14" hidden="1" outlineLevel="1" x14ac:dyDescent="0.25">
      <c r="A58" s="31"/>
      <c r="B58" s="27"/>
      <c r="C58" s="27" t="s">
        <v>13</v>
      </c>
      <c r="D58" s="20">
        <v>21</v>
      </c>
      <c r="E58" s="21"/>
      <c r="F58" s="22"/>
      <c r="G58" s="22"/>
      <c r="H58" s="23">
        <f t="shared" si="1"/>
        <v>0</v>
      </c>
      <c r="J58" s="27"/>
      <c r="K58" s="27"/>
      <c r="L58" s="28"/>
      <c r="M58" s="27"/>
      <c r="N58" s="21"/>
    </row>
    <row r="59" spans="1:14" hidden="1" outlineLevel="1" x14ac:dyDescent="0.25">
      <c r="A59" s="31"/>
      <c r="B59" s="27"/>
      <c r="C59" s="27"/>
      <c r="D59" s="20">
        <v>22</v>
      </c>
      <c r="E59" s="21"/>
      <c r="F59" s="22"/>
      <c r="G59" s="22"/>
      <c r="H59" s="23">
        <f t="shared" si="1"/>
        <v>0</v>
      </c>
      <c r="J59" s="27"/>
      <c r="K59" s="27" t="s">
        <v>23</v>
      </c>
      <c r="L59" s="28"/>
      <c r="M59" s="27"/>
      <c r="N59" s="21"/>
    </row>
    <row r="60" spans="1:14" hidden="1" outlineLevel="1" x14ac:dyDescent="0.25">
      <c r="A60" s="31"/>
      <c r="B60" s="27"/>
      <c r="C60" s="27"/>
      <c r="D60" s="20">
        <v>23</v>
      </c>
      <c r="E60" s="21"/>
      <c r="F60" s="22"/>
      <c r="G60" s="22"/>
      <c r="H60" s="23">
        <f t="shared" si="1"/>
        <v>0</v>
      </c>
      <c r="J60" s="27"/>
      <c r="K60" s="27"/>
      <c r="L60" s="28"/>
      <c r="M60" s="27"/>
      <c r="N60" s="21"/>
    </row>
    <row r="61" spans="1:14" hidden="1" outlineLevel="1" x14ac:dyDescent="0.25">
      <c r="A61" s="31"/>
      <c r="B61" s="27"/>
      <c r="C61" s="27"/>
      <c r="D61" s="20">
        <v>24</v>
      </c>
      <c r="E61" s="21"/>
      <c r="F61" s="22"/>
      <c r="G61" s="22"/>
      <c r="H61" s="23">
        <f t="shared" si="1"/>
        <v>0</v>
      </c>
      <c r="J61" s="27"/>
      <c r="K61" s="27"/>
      <c r="L61" s="28"/>
      <c r="M61" s="27"/>
      <c r="N61" s="21"/>
    </row>
    <row r="62" spans="1:14" hidden="1" outlineLevel="1" x14ac:dyDescent="0.25">
      <c r="A62" s="31"/>
      <c r="B62" s="27"/>
      <c r="C62" s="27"/>
      <c r="D62" s="20">
        <v>25</v>
      </c>
      <c r="E62" s="21"/>
      <c r="F62" s="22"/>
      <c r="G62" s="22"/>
      <c r="H62" s="23">
        <f t="shared" si="1"/>
        <v>0</v>
      </c>
      <c r="J62" s="27" t="s">
        <v>29</v>
      </c>
      <c r="K62" s="27" t="s">
        <v>28</v>
      </c>
      <c r="L62" s="28"/>
      <c r="M62" s="27"/>
      <c r="N62" s="21"/>
    </row>
    <row r="63" spans="1:14" hidden="1" outlineLevel="1" x14ac:dyDescent="0.25">
      <c r="A63" s="31"/>
      <c r="B63" s="27"/>
      <c r="C63" s="27"/>
      <c r="D63" s="20">
        <v>26</v>
      </c>
      <c r="E63" s="21"/>
      <c r="F63" s="22"/>
      <c r="G63" s="22"/>
      <c r="H63" s="23">
        <f t="shared" si="1"/>
        <v>0</v>
      </c>
      <c r="J63" s="27"/>
      <c r="K63" s="27"/>
      <c r="L63" s="28"/>
      <c r="M63" s="27"/>
      <c r="N63" s="21"/>
    </row>
    <row r="64" spans="1:14" hidden="1" outlineLevel="1" x14ac:dyDescent="0.25">
      <c r="A64" s="31"/>
      <c r="B64" s="27"/>
      <c r="C64" s="19" t="s">
        <v>14</v>
      </c>
      <c r="D64" s="20">
        <v>99</v>
      </c>
      <c r="E64" s="21"/>
      <c r="F64" s="22"/>
      <c r="G64" s="22"/>
      <c r="H64" s="23">
        <f t="shared" si="1"/>
        <v>0</v>
      </c>
      <c r="J64" s="27"/>
      <c r="K64" s="27"/>
      <c r="L64" s="28"/>
      <c r="M64" s="27"/>
      <c r="N64" s="21"/>
    </row>
    <row r="65" spans="1:14" collapsed="1" x14ac:dyDescent="0.25">
      <c r="A65" s="31"/>
      <c r="B65" s="27"/>
      <c r="C65" s="17" t="s">
        <v>15</v>
      </c>
      <c r="D65" s="21"/>
      <c r="E65" s="21"/>
      <c r="F65" s="25">
        <f>SUM(F44:F57)</f>
        <v>0</v>
      </c>
      <c r="G65" s="25">
        <f>SUM(G44:G57)</f>
        <v>0</v>
      </c>
      <c r="H65" s="25">
        <f>SUM(H44:H57)</f>
        <v>0</v>
      </c>
      <c r="J65" s="21"/>
      <c r="K65" s="17" t="s">
        <v>51</v>
      </c>
      <c r="L65" s="25">
        <f>SUM(L44:L64)</f>
        <v>0</v>
      </c>
      <c r="M65" s="21"/>
      <c r="N65" s="21"/>
    </row>
    <row r="66" spans="1:14" ht="12.75" hidden="1" customHeight="1" outlineLevel="1" x14ac:dyDescent="0.25">
      <c r="A66" s="31">
        <v>3</v>
      </c>
      <c r="B66" s="27" t="s">
        <v>8</v>
      </c>
      <c r="C66" s="19" t="s">
        <v>9</v>
      </c>
      <c r="D66" s="20">
        <v>0</v>
      </c>
      <c r="E66" s="21"/>
      <c r="F66" s="22"/>
      <c r="G66" s="22"/>
      <c r="H66" s="23">
        <f>F66+G66</f>
        <v>0</v>
      </c>
      <c r="J66" s="27" t="s">
        <v>16</v>
      </c>
      <c r="K66" s="27" t="s">
        <v>19</v>
      </c>
      <c r="L66" s="28"/>
      <c r="M66" s="27" t="s">
        <v>62</v>
      </c>
      <c r="N66" s="21"/>
    </row>
    <row r="67" spans="1:14" hidden="1" outlineLevel="1" x14ac:dyDescent="0.25">
      <c r="A67" s="31"/>
      <c r="B67" s="27"/>
      <c r="C67" s="27" t="s">
        <v>10</v>
      </c>
      <c r="D67" s="20">
        <v>1</v>
      </c>
      <c r="E67" s="21"/>
      <c r="F67" s="22"/>
      <c r="G67" s="22"/>
      <c r="H67" s="23">
        <f t="shared" ref="H67:H86" si="2">F67+G67</f>
        <v>0</v>
      </c>
      <c r="J67" s="27"/>
      <c r="K67" s="27"/>
      <c r="L67" s="28"/>
      <c r="M67" s="27"/>
      <c r="N67" s="21"/>
    </row>
    <row r="68" spans="1:14" hidden="1" outlineLevel="1" x14ac:dyDescent="0.25">
      <c r="A68" s="31"/>
      <c r="B68" s="27"/>
      <c r="C68" s="27"/>
      <c r="D68" s="20">
        <v>2</v>
      </c>
      <c r="E68" s="21"/>
      <c r="F68" s="22"/>
      <c r="G68" s="22"/>
      <c r="H68" s="23">
        <f t="shared" si="2"/>
        <v>0</v>
      </c>
      <c r="J68" s="27"/>
      <c r="K68" s="27"/>
      <c r="L68" s="28"/>
      <c r="M68" s="27"/>
      <c r="N68" s="21"/>
    </row>
    <row r="69" spans="1:14" hidden="1" outlineLevel="1" x14ac:dyDescent="0.25">
      <c r="A69" s="31"/>
      <c r="B69" s="27"/>
      <c r="C69" s="27"/>
      <c r="D69" s="20">
        <v>3</v>
      </c>
      <c r="E69" s="21"/>
      <c r="F69" s="22"/>
      <c r="G69" s="22"/>
      <c r="H69" s="23">
        <f t="shared" si="2"/>
        <v>0</v>
      </c>
      <c r="J69" s="27"/>
      <c r="K69" s="27" t="s">
        <v>20</v>
      </c>
      <c r="L69" s="28"/>
      <c r="M69" s="27"/>
      <c r="N69" s="21"/>
    </row>
    <row r="70" spans="1:14" hidden="1" outlineLevel="1" x14ac:dyDescent="0.25">
      <c r="A70" s="31"/>
      <c r="B70" s="27"/>
      <c r="C70" s="27"/>
      <c r="D70" s="20">
        <v>4</v>
      </c>
      <c r="E70" s="21"/>
      <c r="F70" s="22"/>
      <c r="G70" s="22"/>
      <c r="H70" s="23">
        <f t="shared" si="2"/>
        <v>0</v>
      </c>
      <c r="J70" s="27"/>
      <c r="K70" s="27"/>
      <c r="L70" s="28"/>
      <c r="M70" s="27"/>
      <c r="N70" s="21"/>
    </row>
    <row r="71" spans="1:14" hidden="1" outlineLevel="1" x14ac:dyDescent="0.25">
      <c r="A71" s="31"/>
      <c r="B71" s="27"/>
      <c r="C71" s="27"/>
      <c r="D71" s="20">
        <v>5</v>
      </c>
      <c r="E71" s="21"/>
      <c r="F71" s="22"/>
      <c r="G71" s="22"/>
      <c r="H71" s="23">
        <f t="shared" si="2"/>
        <v>0</v>
      </c>
      <c r="J71" s="27"/>
      <c r="K71" s="27"/>
      <c r="L71" s="28"/>
      <c r="M71" s="27"/>
      <c r="N71" s="21"/>
    </row>
    <row r="72" spans="1:14" hidden="1" outlineLevel="1" x14ac:dyDescent="0.25">
      <c r="A72" s="31"/>
      <c r="B72" s="27"/>
      <c r="C72" s="27" t="s">
        <v>11</v>
      </c>
      <c r="D72" s="20">
        <v>6</v>
      </c>
      <c r="E72" s="21"/>
      <c r="F72" s="22"/>
      <c r="G72" s="22"/>
      <c r="H72" s="23">
        <f t="shared" si="2"/>
        <v>0</v>
      </c>
      <c r="J72" s="27"/>
      <c r="K72" s="27" t="s">
        <v>21</v>
      </c>
      <c r="L72" s="28"/>
      <c r="M72" s="27"/>
      <c r="N72" s="21"/>
    </row>
    <row r="73" spans="1:14" hidden="1" outlineLevel="1" x14ac:dyDescent="0.25">
      <c r="A73" s="31"/>
      <c r="B73" s="27"/>
      <c r="C73" s="27"/>
      <c r="D73" s="20">
        <v>7</v>
      </c>
      <c r="E73" s="21"/>
      <c r="F73" s="22"/>
      <c r="G73" s="22"/>
      <c r="H73" s="23">
        <f t="shared" si="2"/>
        <v>0</v>
      </c>
      <c r="J73" s="27"/>
      <c r="K73" s="27"/>
      <c r="L73" s="28"/>
      <c r="M73" s="27"/>
      <c r="N73" s="21"/>
    </row>
    <row r="74" spans="1:14" hidden="1" outlineLevel="1" x14ac:dyDescent="0.25">
      <c r="A74" s="31"/>
      <c r="B74" s="27"/>
      <c r="C74" s="27"/>
      <c r="D74" s="20">
        <v>8</v>
      </c>
      <c r="E74" s="21"/>
      <c r="F74" s="22"/>
      <c r="G74" s="22"/>
      <c r="H74" s="23">
        <f t="shared" si="2"/>
        <v>0</v>
      </c>
      <c r="J74" s="27"/>
      <c r="K74" s="27"/>
      <c r="L74" s="28"/>
      <c r="M74" s="27"/>
      <c r="N74" s="21"/>
    </row>
    <row r="75" spans="1:14" hidden="1" outlineLevel="1" x14ac:dyDescent="0.25">
      <c r="A75" s="31"/>
      <c r="B75" s="27"/>
      <c r="C75" s="27"/>
      <c r="D75" s="20">
        <v>9</v>
      </c>
      <c r="E75" s="21"/>
      <c r="F75" s="22"/>
      <c r="G75" s="22"/>
      <c r="H75" s="23">
        <f t="shared" si="2"/>
        <v>0</v>
      </c>
      <c r="J75" s="27"/>
      <c r="K75" s="27" t="s">
        <v>18</v>
      </c>
      <c r="L75" s="28"/>
      <c r="M75" s="27"/>
      <c r="N75" s="21"/>
    </row>
    <row r="76" spans="1:14" hidden="1" outlineLevel="1" x14ac:dyDescent="0.25">
      <c r="A76" s="31"/>
      <c r="B76" s="27"/>
      <c r="C76" s="27" t="s">
        <v>12</v>
      </c>
      <c r="D76" s="20">
        <v>10</v>
      </c>
      <c r="E76" s="21"/>
      <c r="F76" s="22"/>
      <c r="G76" s="22"/>
      <c r="H76" s="23">
        <f t="shared" si="2"/>
        <v>0</v>
      </c>
      <c r="J76" s="27"/>
      <c r="K76" s="27"/>
      <c r="L76" s="28"/>
      <c r="M76" s="27"/>
      <c r="N76" s="21"/>
    </row>
    <row r="77" spans="1:14" hidden="1" outlineLevel="1" x14ac:dyDescent="0.25">
      <c r="A77" s="31"/>
      <c r="B77" s="27"/>
      <c r="C77" s="27"/>
      <c r="D77" s="20">
        <v>11</v>
      </c>
      <c r="E77" s="21"/>
      <c r="F77" s="22"/>
      <c r="G77" s="22"/>
      <c r="H77" s="23">
        <f t="shared" si="2"/>
        <v>0</v>
      </c>
      <c r="J77" s="27"/>
      <c r="K77" s="27"/>
      <c r="L77" s="28"/>
      <c r="M77" s="27"/>
      <c r="N77" s="21"/>
    </row>
    <row r="78" spans="1:14" hidden="1" outlineLevel="1" x14ac:dyDescent="0.25">
      <c r="A78" s="31"/>
      <c r="B78" s="27"/>
      <c r="C78" s="27"/>
      <c r="D78" s="20">
        <v>12</v>
      </c>
      <c r="E78" s="21"/>
      <c r="F78" s="22"/>
      <c r="G78" s="22"/>
      <c r="H78" s="23">
        <f t="shared" si="2"/>
        <v>0</v>
      </c>
      <c r="J78" s="27" t="s">
        <v>17</v>
      </c>
      <c r="K78" s="27" t="s">
        <v>22</v>
      </c>
      <c r="L78" s="28"/>
      <c r="M78" s="27"/>
      <c r="N78" s="21"/>
    </row>
    <row r="79" spans="1:14" hidden="1" outlineLevel="1" x14ac:dyDescent="0.25">
      <c r="A79" s="31"/>
      <c r="B79" s="27"/>
      <c r="C79" s="27"/>
      <c r="D79" s="20">
        <v>13</v>
      </c>
      <c r="E79" s="21"/>
      <c r="F79" s="22"/>
      <c r="G79" s="22"/>
      <c r="H79" s="23">
        <f t="shared" si="2"/>
        <v>0</v>
      </c>
      <c r="J79" s="27"/>
      <c r="K79" s="27"/>
      <c r="L79" s="28"/>
      <c r="M79" s="27"/>
      <c r="N79" s="21"/>
    </row>
    <row r="80" spans="1:14" hidden="1" outlineLevel="1" x14ac:dyDescent="0.25">
      <c r="A80" s="31"/>
      <c r="B80" s="27"/>
      <c r="C80" s="27" t="s">
        <v>13</v>
      </c>
      <c r="D80" s="20">
        <v>21</v>
      </c>
      <c r="E80" s="21"/>
      <c r="F80" s="22"/>
      <c r="G80" s="22"/>
      <c r="H80" s="23">
        <f t="shared" si="2"/>
        <v>0</v>
      </c>
      <c r="J80" s="27"/>
      <c r="K80" s="27"/>
      <c r="L80" s="28"/>
      <c r="M80" s="27"/>
      <c r="N80" s="21"/>
    </row>
    <row r="81" spans="1:14" hidden="1" outlineLevel="1" x14ac:dyDescent="0.25">
      <c r="A81" s="31"/>
      <c r="B81" s="27"/>
      <c r="C81" s="27"/>
      <c r="D81" s="20">
        <v>22</v>
      </c>
      <c r="E81" s="21"/>
      <c r="F81" s="22"/>
      <c r="G81" s="22"/>
      <c r="H81" s="23">
        <f t="shared" si="2"/>
        <v>0</v>
      </c>
      <c r="J81" s="27"/>
      <c r="K81" s="27" t="s">
        <v>23</v>
      </c>
      <c r="L81" s="28"/>
      <c r="M81" s="27"/>
      <c r="N81" s="21"/>
    </row>
    <row r="82" spans="1:14" hidden="1" outlineLevel="1" x14ac:dyDescent="0.25">
      <c r="A82" s="31"/>
      <c r="B82" s="27"/>
      <c r="C82" s="27"/>
      <c r="D82" s="20">
        <v>23</v>
      </c>
      <c r="E82" s="21"/>
      <c r="F82" s="22"/>
      <c r="G82" s="22"/>
      <c r="H82" s="23">
        <f t="shared" si="2"/>
        <v>0</v>
      </c>
      <c r="J82" s="27"/>
      <c r="K82" s="27"/>
      <c r="L82" s="28"/>
      <c r="M82" s="27"/>
      <c r="N82" s="21"/>
    </row>
    <row r="83" spans="1:14" hidden="1" outlineLevel="1" x14ac:dyDescent="0.25">
      <c r="A83" s="31"/>
      <c r="B83" s="27"/>
      <c r="C83" s="27"/>
      <c r="D83" s="20">
        <v>24</v>
      </c>
      <c r="E83" s="21"/>
      <c r="F83" s="22"/>
      <c r="G83" s="22"/>
      <c r="H83" s="23">
        <f t="shared" si="2"/>
        <v>0</v>
      </c>
      <c r="J83" s="27"/>
      <c r="K83" s="27"/>
      <c r="L83" s="28"/>
      <c r="M83" s="27"/>
      <c r="N83" s="21"/>
    </row>
    <row r="84" spans="1:14" hidden="1" outlineLevel="1" x14ac:dyDescent="0.25">
      <c r="A84" s="31"/>
      <c r="B84" s="27"/>
      <c r="C84" s="27"/>
      <c r="D84" s="20">
        <v>25</v>
      </c>
      <c r="E84" s="21"/>
      <c r="F84" s="22"/>
      <c r="G84" s="22"/>
      <c r="H84" s="23">
        <f t="shared" si="2"/>
        <v>0</v>
      </c>
      <c r="J84" s="27" t="s">
        <v>29</v>
      </c>
      <c r="K84" s="27" t="s">
        <v>28</v>
      </c>
      <c r="L84" s="28"/>
      <c r="M84" s="27"/>
      <c r="N84" s="21"/>
    </row>
    <row r="85" spans="1:14" hidden="1" outlineLevel="1" x14ac:dyDescent="0.25">
      <c r="A85" s="31"/>
      <c r="B85" s="27"/>
      <c r="C85" s="27"/>
      <c r="D85" s="20">
        <v>26</v>
      </c>
      <c r="E85" s="21"/>
      <c r="F85" s="22"/>
      <c r="G85" s="22"/>
      <c r="H85" s="23">
        <f t="shared" si="2"/>
        <v>0</v>
      </c>
      <c r="J85" s="27"/>
      <c r="K85" s="27"/>
      <c r="L85" s="28"/>
      <c r="M85" s="27"/>
      <c r="N85" s="21"/>
    </row>
    <row r="86" spans="1:14" hidden="1" outlineLevel="1" x14ac:dyDescent="0.25">
      <c r="A86" s="31"/>
      <c r="B86" s="27"/>
      <c r="C86" s="19" t="s">
        <v>14</v>
      </c>
      <c r="D86" s="20">
        <v>99</v>
      </c>
      <c r="E86" s="21"/>
      <c r="F86" s="22"/>
      <c r="G86" s="22"/>
      <c r="H86" s="23">
        <f t="shared" si="2"/>
        <v>0</v>
      </c>
      <c r="J86" s="27"/>
      <c r="K86" s="27"/>
      <c r="L86" s="28"/>
      <c r="M86" s="27"/>
      <c r="N86" s="21"/>
    </row>
    <row r="87" spans="1:14" collapsed="1" x14ac:dyDescent="0.25">
      <c r="A87" s="31"/>
      <c r="B87" s="27"/>
      <c r="C87" s="17" t="s">
        <v>15</v>
      </c>
      <c r="D87" s="21"/>
      <c r="E87" s="21"/>
      <c r="F87" s="25">
        <f>SUM(F66:F79)</f>
        <v>0</v>
      </c>
      <c r="G87" s="25">
        <f>SUM(G66:G79)</f>
        <v>0</v>
      </c>
      <c r="H87" s="25">
        <f>SUM(H66:H79)</f>
        <v>0</v>
      </c>
      <c r="J87" s="21"/>
      <c r="K87" s="17" t="s">
        <v>51</v>
      </c>
      <c r="L87" s="25">
        <f>SUM(L66:L86)</f>
        <v>0</v>
      </c>
      <c r="M87" s="26"/>
      <c r="N87" s="21"/>
    </row>
  </sheetData>
  <mergeCells count="79">
    <mergeCell ref="A66:A87"/>
    <mergeCell ref="B66:B87"/>
    <mergeCell ref="C54:C57"/>
    <mergeCell ref="F20:H20"/>
    <mergeCell ref="A22:A43"/>
    <mergeCell ref="B22:B43"/>
    <mergeCell ref="C23:C27"/>
    <mergeCell ref="C28:C31"/>
    <mergeCell ref="C32:C35"/>
    <mergeCell ref="C36:C41"/>
    <mergeCell ref="M22:M42"/>
    <mergeCell ref="J20:M20"/>
    <mergeCell ref="K31:K33"/>
    <mergeCell ref="J22:J33"/>
    <mergeCell ref="K34:K36"/>
    <mergeCell ref="K37:K39"/>
    <mergeCell ref="K40:K42"/>
    <mergeCell ref="J34:J39"/>
    <mergeCell ref="J40:J42"/>
    <mergeCell ref="L22:L24"/>
    <mergeCell ref="L25:L27"/>
    <mergeCell ref="L28:L30"/>
    <mergeCell ref="K22:K24"/>
    <mergeCell ref="K25:K27"/>
    <mergeCell ref="K28:K30"/>
    <mergeCell ref="L31:L33"/>
    <mergeCell ref="L34:L36"/>
    <mergeCell ref="L37:L39"/>
    <mergeCell ref="L40:L42"/>
    <mergeCell ref="A44:A65"/>
    <mergeCell ref="B44:B65"/>
    <mergeCell ref="J44:J55"/>
    <mergeCell ref="K44:K46"/>
    <mergeCell ref="L44:L46"/>
    <mergeCell ref="K62:K64"/>
    <mergeCell ref="L62:L64"/>
    <mergeCell ref="R20:U20"/>
    <mergeCell ref="V20:Y20"/>
    <mergeCell ref="Z20:AC20"/>
    <mergeCell ref="O20:P20"/>
    <mergeCell ref="AD20:AG20"/>
    <mergeCell ref="M44:M64"/>
    <mergeCell ref="C45:C49"/>
    <mergeCell ref="K47:K49"/>
    <mergeCell ref="L47:L49"/>
    <mergeCell ref="C50:C53"/>
    <mergeCell ref="K50:K52"/>
    <mergeCell ref="L50:L52"/>
    <mergeCell ref="K53:K55"/>
    <mergeCell ref="L53:L55"/>
    <mergeCell ref="J56:J61"/>
    <mergeCell ref="K56:K58"/>
    <mergeCell ref="L56:L58"/>
    <mergeCell ref="C58:C63"/>
    <mergeCell ref="K59:K61"/>
    <mergeCell ref="L59:L61"/>
    <mergeCell ref="J62:J64"/>
    <mergeCell ref="M66:M86"/>
    <mergeCell ref="C67:C71"/>
    <mergeCell ref="K69:K71"/>
    <mergeCell ref="L69:L71"/>
    <mergeCell ref="C72:C75"/>
    <mergeCell ref="K72:K74"/>
    <mergeCell ref="C76:C79"/>
    <mergeCell ref="J78:J83"/>
    <mergeCell ref="K78:K80"/>
    <mergeCell ref="L78:L80"/>
    <mergeCell ref="C80:C85"/>
    <mergeCell ref="K81:K83"/>
    <mergeCell ref="L81:L83"/>
    <mergeCell ref="J66:J77"/>
    <mergeCell ref="K66:K68"/>
    <mergeCell ref="L66:L68"/>
    <mergeCell ref="J84:J86"/>
    <mergeCell ref="K84:K86"/>
    <mergeCell ref="L84:L86"/>
    <mergeCell ref="L72:L74"/>
    <mergeCell ref="K75:K77"/>
    <mergeCell ref="L75:L77"/>
  </mergeCells>
  <dataValidations count="1">
    <dataValidation type="list" allowBlank="1" showInputMessage="1" showErrorMessage="1" sqref="M22:M42 M44:M64 M66:M86">
      <formula1>$P$6:$P$18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C1" sqref="C1:C15"/>
    </sheetView>
  </sheetViews>
  <sheetFormatPr baseColWidth="10" defaultRowHeight="15" x14ac:dyDescent="0.25"/>
  <cols>
    <col min="1" max="1" width="23.7109375" customWidth="1"/>
    <col min="2" max="2" width="15.28515625" customWidth="1"/>
    <col min="3" max="3" width="14.85546875" bestFit="1" customWidth="1"/>
  </cols>
  <sheetData>
    <row r="1" spans="1:3" x14ac:dyDescent="0.25">
      <c r="A1" s="28">
        <v>13171381736</v>
      </c>
      <c r="B1" s="28">
        <f>(A1*5%)</f>
        <v>658569086.80000007</v>
      </c>
      <c r="C1" s="28">
        <f>(A1+B1)</f>
        <v>13829950822.799999</v>
      </c>
    </row>
    <row r="2" spans="1:3" x14ac:dyDescent="0.25">
      <c r="A2" s="28"/>
      <c r="B2" s="28"/>
      <c r="C2" s="28"/>
    </row>
    <row r="3" spans="1:3" x14ac:dyDescent="0.25">
      <c r="A3" s="28"/>
      <c r="B3" s="28"/>
      <c r="C3" s="28"/>
    </row>
    <row r="4" spans="1:3" x14ac:dyDescent="0.25">
      <c r="A4" s="28">
        <v>451473870</v>
      </c>
      <c r="B4" s="28">
        <f t="shared" ref="B4" si="0">(A4*5%)</f>
        <v>22573693.5</v>
      </c>
      <c r="C4" s="28">
        <f t="shared" ref="C4" si="1">(A4+B4)</f>
        <v>474047563.5</v>
      </c>
    </row>
    <row r="5" spans="1:3" x14ac:dyDescent="0.25">
      <c r="A5" s="28"/>
      <c r="B5" s="28"/>
      <c r="C5" s="28"/>
    </row>
    <row r="6" spans="1:3" x14ac:dyDescent="0.25">
      <c r="A6" s="28"/>
      <c r="B6" s="28"/>
      <c r="C6" s="28"/>
    </row>
    <row r="7" spans="1:3" x14ac:dyDescent="0.25">
      <c r="A7" s="28">
        <v>2573944277</v>
      </c>
      <c r="B7" s="28">
        <f t="shared" ref="B7" si="2">(A7*5%)</f>
        <v>128697213.85000001</v>
      </c>
      <c r="C7" s="28">
        <f t="shared" ref="C7" si="3">(A7+B7)</f>
        <v>2702641490.8499999</v>
      </c>
    </row>
    <row r="8" spans="1:3" x14ac:dyDescent="0.25">
      <c r="A8" s="28"/>
      <c r="B8" s="28"/>
      <c r="C8" s="28"/>
    </row>
    <row r="9" spans="1:3" x14ac:dyDescent="0.25">
      <c r="A9" s="28"/>
      <c r="B9" s="28"/>
      <c r="C9" s="28"/>
    </row>
    <row r="10" spans="1:3" x14ac:dyDescent="0.25">
      <c r="A10" s="28">
        <v>192027700</v>
      </c>
      <c r="B10" s="28">
        <f t="shared" ref="B10" si="4">(A10*5%)</f>
        <v>9601385</v>
      </c>
      <c r="C10" s="28">
        <f t="shared" ref="C10" si="5">(A10+B10)</f>
        <v>201629085</v>
      </c>
    </row>
    <row r="11" spans="1:3" x14ac:dyDescent="0.25">
      <c r="A11" s="28"/>
      <c r="B11" s="28"/>
      <c r="C11" s="28"/>
    </row>
    <row r="12" spans="1:3" x14ac:dyDescent="0.25">
      <c r="A12" s="28"/>
      <c r="B12" s="28"/>
      <c r="C12" s="28"/>
    </row>
    <row r="13" spans="1:3" x14ac:dyDescent="0.25">
      <c r="A13" s="28">
        <v>563392075</v>
      </c>
      <c r="B13" s="28">
        <f t="shared" ref="B13" si="6">(A13*5%)</f>
        <v>28169603.75</v>
      </c>
      <c r="C13" s="28">
        <f t="shared" ref="C13" si="7">(A13+B13)</f>
        <v>591561678.75</v>
      </c>
    </row>
    <row r="14" spans="1:3" x14ac:dyDescent="0.25">
      <c r="A14" s="28"/>
      <c r="B14" s="28"/>
      <c r="C14" s="28"/>
    </row>
    <row r="15" spans="1:3" x14ac:dyDescent="0.25">
      <c r="A15" s="28"/>
      <c r="B15" s="28"/>
      <c r="C15" s="28"/>
    </row>
    <row r="16" spans="1:3" x14ac:dyDescent="0.25">
      <c r="A16" s="28">
        <v>0</v>
      </c>
      <c r="B16" s="28"/>
      <c r="C16" s="28">
        <f t="shared" ref="C16" si="8">(A16+B16)</f>
        <v>0</v>
      </c>
    </row>
    <row r="17" spans="1:3" x14ac:dyDescent="0.25">
      <c r="A17" s="28"/>
      <c r="B17" s="28"/>
      <c r="C17" s="28"/>
    </row>
    <row r="18" spans="1:3" x14ac:dyDescent="0.25">
      <c r="A18" s="28"/>
      <c r="B18" s="28"/>
      <c r="C18" s="28"/>
    </row>
    <row r="19" spans="1:3" x14ac:dyDescent="0.25">
      <c r="A19" s="28">
        <v>0</v>
      </c>
      <c r="B19" s="28"/>
      <c r="C19" s="28">
        <f t="shared" ref="C19" si="9">(A19+B19)</f>
        <v>0</v>
      </c>
    </row>
    <row r="20" spans="1:3" x14ac:dyDescent="0.25">
      <c r="A20" s="28"/>
      <c r="B20" s="28"/>
      <c r="C20" s="28"/>
    </row>
    <row r="21" spans="1:3" x14ac:dyDescent="0.25">
      <c r="A21" s="28"/>
      <c r="B21" s="28"/>
      <c r="C21" s="28"/>
    </row>
    <row r="22" spans="1:3" x14ac:dyDescent="0.25">
      <c r="A22" s="25">
        <f>SUM(A1:A21)</f>
        <v>16952219658</v>
      </c>
      <c r="B22" s="25">
        <f>SUM(B1:B21)</f>
        <v>847610982.9000001</v>
      </c>
      <c r="C22" s="25">
        <f>SUM(C1:C21)</f>
        <v>17799830640.900002</v>
      </c>
    </row>
  </sheetData>
  <mergeCells count="21">
    <mergeCell ref="C19:C21"/>
    <mergeCell ref="C1:C3"/>
    <mergeCell ref="C4:C6"/>
    <mergeCell ref="C7:C9"/>
    <mergeCell ref="C10:C12"/>
    <mergeCell ref="C13:C15"/>
    <mergeCell ref="C16:C18"/>
    <mergeCell ref="A19:A21"/>
    <mergeCell ref="B1:B3"/>
    <mergeCell ref="B4:B6"/>
    <mergeCell ref="B7:B9"/>
    <mergeCell ref="B10:B12"/>
    <mergeCell ref="B13:B15"/>
    <mergeCell ref="B16:B18"/>
    <mergeCell ref="B19:B21"/>
    <mergeCell ref="A1:A3"/>
    <mergeCell ref="A4:A6"/>
    <mergeCell ref="A7:A9"/>
    <mergeCell ref="A10:A12"/>
    <mergeCell ref="A13:A15"/>
    <mergeCell ref="A16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Form-PACSE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Fernando Camargo Medina</dc:creator>
  <cp:lastModifiedBy>OTRO USUARIO</cp:lastModifiedBy>
  <dcterms:created xsi:type="dcterms:W3CDTF">2019-07-17T20:42:06Z</dcterms:created>
  <dcterms:modified xsi:type="dcterms:W3CDTF">2022-12-02T22:08:29Z</dcterms:modified>
</cp:coreProperties>
</file>